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gresos" state="visible" r:id="rId4"/>
    <sheet sheetId="2" name="Gastos" state="visible" r:id="rId5"/>
    <sheet sheetId="3" name="Resumen mensual" state="visible" r:id="rId6"/>
    <sheet sheetId="4" name="Metas de Ahorro" state="visible" r:id="rId7"/>
  </sheets>
  <calcPr calcId="171027"/>
</workbook>
</file>

<file path=xl/sharedStrings.xml><?xml version="1.0" encoding="utf-8"?>
<sst xmlns="http://schemas.openxmlformats.org/spreadsheetml/2006/main" count="47" uniqueCount="34">
  <si>
    <t>Fecha</t>
  </si>
  <si>
    <t>Categoría</t>
  </si>
  <si>
    <t>Importe</t>
  </si>
  <si>
    <t>Nota</t>
  </si>
  <si>
    <t>Periodo</t>
  </si>
  <si>
    <t>Nómina</t>
  </si>
  <si>
    <t>Salario junio</t>
  </si>
  <si>
    <t>Freelance</t>
  </si>
  <si>
    <t>Proyecto diseño web</t>
  </si>
  <si>
    <t>Salario julio</t>
  </si>
  <si>
    <t>Retoque logo cliente</t>
  </si>
  <si>
    <t>Alimentación</t>
  </si>
  <si>
    <t>Compra mensual</t>
  </si>
  <si>
    <t>Transporte</t>
  </si>
  <si>
    <t>Gasolina + parking</t>
  </si>
  <si>
    <t>Compra semanal</t>
  </si>
  <si>
    <t>Ocio</t>
  </si>
  <si>
    <t>Concierto</t>
  </si>
  <si>
    <t>Totales por mes</t>
  </si>
  <si>
    <t>Mes</t>
  </si>
  <si>
    <t>Ingresos</t>
  </si>
  <si>
    <t>Gastos</t>
  </si>
  <si>
    <t>Balance</t>
  </si>
  <si>
    <t>2026-06</t>
  </si>
  <si>
    <t>2026-07</t>
  </si>
  <si>
    <t>Gastos por categoría (todos los meses)</t>
  </si>
  <si>
    <t>Meta</t>
  </si>
  <si>
    <t>Importe objetivo</t>
  </si>
  <si>
    <t>Ahorrado</t>
  </si>
  <si>
    <t>% Ahorrado</t>
  </si>
  <si>
    <t>Fondo de emergencia</t>
  </si>
  <si>
    <t>Vacaciones</t>
  </si>
  <si>
    <t>Portátil nuevo</t>
  </si>
  <si>
    <t>Coche (entrada)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</si>
</sst>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#,##0.00 €"/>
  </numFmts>
  <fonts count="3" x14ac:knownFonts="1">
    <font>
      <color theme="1"/>
      <family val="2"/>
      <scheme val="minor"/>
      <sz val="11"/>
      <name val="Calibri"/>
    </font>
    <font>
      <b/>
    </font>
    <font>
      <b/>
      <sz val="1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14</xdr:row>
      <xdr:rowOff>0</xdr:rowOff>
    </xdr:from>
    <xdr:ext cx="4429125" cy="28575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FormatPr defaultRowHeight="15" outlineLevelRow="0" outlineLevelCol="0" x14ac:dyDescent="55"/>
  <cols>
    <col min="1" max="1" width="14" customWidth="1"/>
    <col min="2" max="2" width="18" customWidth="1"/>
    <col min="3" max="3" width="12" customWidth="1"/>
    <col min="4" max="4" width="30" customWidth="1"/>
    <col min="5" max="5" width="12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46174</v>
      </c>
      <c r="B2" t="s">
        <v>5</v>
      </c>
      <c r="C2" s="3">
        <v>2000</v>
      </c>
      <c r="D2" t="s">
        <v>6</v>
      </c>
      <c r="E2">
        <f>TEXT(A2,"yyyy-mm")</f>
      </c>
    </row>
    <row r="3" spans="1:5" x14ac:dyDescent="0.25">
      <c r="A3" s="2">
        <v>46188</v>
      </c>
      <c r="B3" t="s">
        <v>7</v>
      </c>
      <c r="C3" s="3">
        <v>350</v>
      </c>
      <c r="D3" t="s">
        <v>8</v>
      </c>
      <c r="E3">
        <f>TEXT(A3,"yyyy-mm")</f>
      </c>
    </row>
    <row r="4" spans="1:5" x14ac:dyDescent="0.25">
      <c r="A4" s="2">
        <v>46204</v>
      </c>
      <c r="B4" t="s">
        <v>5</v>
      </c>
      <c r="C4" s="3">
        <v>2000</v>
      </c>
      <c r="D4" t="s">
        <v>9</v>
      </c>
      <c r="E4">
        <f>TEXT(A4,"yyyy-mm")</f>
      </c>
    </row>
    <row r="5" spans="1:5" x14ac:dyDescent="0.25">
      <c r="A5" s="2">
        <v>46213</v>
      </c>
      <c r="B5" t="s">
        <v>7</v>
      </c>
      <c r="C5" s="3">
        <v>300</v>
      </c>
      <c r="D5" t="s">
        <v>10</v>
      </c>
      <c r="E5">
        <f>TEXT(A5,"yyyy-mm")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FormatPr defaultRowHeight="15" outlineLevelRow="0" outlineLevelCol="0" x14ac:dyDescent="55"/>
  <cols>
    <col min="1" max="1" width="14" customWidth="1"/>
    <col min="2" max="2" width="18" customWidth="1"/>
    <col min="3" max="3" width="12" customWidth="1"/>
    <col min="4" max="4" width="30" customWidth="1"/>
    <col min="5" max="5" width="12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46178</v>
      </c>
      <c r="B2" t="s">
        <v>11</v>
      </c>
      <c r="C2" s="3">
        <v>230.4</v>
      </c>
      <c r="D2" t="s">
        <v>12</v>
      </c>
      <c r="E2">
        <f>TEXT(A2,"yyyy-mm")</f>
      </c>
    </row>
    <row r="3" spans="1:5" x14ac:dyDescent="0.25">
      <c r="A3" s="2">
        <v>46185</v>
      </c>
      <c r="B3" t="s">
        <v>13</v>
      </c>
      <c r="C3" s="3">
        <v>55</v>
      </c>
      <c r="D3" t="s">
        <v>14</v>
      </c>
      <c r="E3">
        <f>TEXT(A3,"yyyy-mm")</f>
      </c>
    </row>
    <row r="4" spans="1:5" x14ac:dyDescent="0.25">
      <c r="A4" s="2">
        <v>46209</v>
      </c>
      <c r="B4" t="s">
        <v>11</v>
      </c>
      <c r="C4" s="3">
        <v>250.5</v>
      </c>
      <c r="D4" t="s">
        <v>15</v>
      </c>
      <c r="E4">
        <f>TEXT(A4,"yyyy-mm")</f>
      </c>
    </row>
    <row r="5" spans="1:5" x14ac:dyDescent="0.25">
      <c r="A5" s="2">
        <v>46215</v>
      </c>
      <c r="B5" t="s">
        <v>16</v>
      </c>
      <c r="C5" s="3">
        <v>80</v>
      </c>
      <c r="D5" t="s">
        <v>17</v>
      </c>
      <c r="E5">
        <f>TEXT(A5,"yyyy-mm")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FormatPr defaultRowHeight="15" outlineLevelRow="0" outlineLevelCol="0" x14ac:dyDescent="55"/>
  <cols>
    <col min="1" max="1" width="22" customWidth="1"/>
    <col min="2" max="4" width="14" customWidth="1"/>
  </cols>
  <sheetData>
    <row r="1" spans="1:1" x14ac:dyDescent="0.25">
      <c r="A1" s="4" t="s">
        <v>18</v>
      </c>
    </row>
    <row r="3" spans="1:4" s="1" customFormat="1" x14ac:dyDescent="0.25">
      <c r="A3" s="1" t="s">
        <v>19</v>
      </c>
      <c r="B3" s="1" t="s">
        <v>20</v>
      </c>
      <c r="C3" s="1" t="s">
        <v>21</v>
      </c>
      <c r="D3" s="1" t="s">
        <v>22</v>
      </c>
    </row>
    <row r="4" spans="1:4" x14ac:dyDescent="0.25">
      <c r="A4" t="s">
        <v>23</v>
      </c>
      <c r="B4" s="3">
        <f>SUMIF(Ingresos!$E:$E,A4,Ingresos!$C:$C)</f>
      </c>
      <c r="C4" s="3">
        <f>SUMIF(Gastos!$E:$E,A4,Gastos!$C:$C)</f>
      </c>
      <c r="D4" s="3">
        <f>B4-C4</f>
      </c>
    </row>
    <row r="5" spans="1:4" x14ac:dyDescent="0.25">
      <c r="A5" t="s">
        <v>24</v>
      </c>
      <c r="B5" s="3">
        <f>SUMIF(Ingresos!$E:$E,A5,Ingresos!$C:$C)</f>
      </c>
      <c r="C5" s="3">
        <f>SUMIF(Gastos!$E:$E,A5,Gastos!$C:$C)</f>
      </c>
      <c r="D5" s="3">
        <f>B5-C5</f>
      </c>
    </row>
    <row r="8" spans="1:1" x14ac:dyDescent="0.25">
      <c r="A8" s="4" t="s">
        <v>25</v>
      </c>
    </row>
    <row r="9" spans="1:2" s="1" customFormat="1" x14ac:dyDescent="0.25">
      <c r="A9" s="1" t="s">
        <v>1</v>
      </c>
      <c r="B9" s="1" t="s">
        <v>2</v>
      </c>
    </row>
    <row r="10" spans="1:2" x14ac:dyDescent="0.25">
      <c r="A10" t="s">
        <v>11</v>
      </c>
      <c r="B10" s="3">
        <f>SUMIF(Gastos!$B:$B,A10,Gastos!$C:$C)</f>
      </c>
    </row>
    <row r="11" spans="1:2" x14ac:dyDescent="0.25">
      <c r="A11" t="s">
        <v>13</v>
      </c>
      <c r="B11" s="3">
        <f>SUMIF(Gastos!$B:$B,A11,Gastos!$C:$C)</f>
      </c>
    </row>
    <row r="12" spans="1:2" x14ac:dyDescent="0.25">
      <c r="A12" t="s">
        <v>16</v>
      </c>
      <c r="B12" s="3">
        <f>SUMIF(Gastos!$B:$B,A12,Gastos!$C:$C)</f>
      </c>
    </row>
  </sheetData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FormatPr defaultRowHeight="15" outlineLevelRow="0" outlineLevelCol="0" x14ac:dyDescent="55"/>
  <cols>
    <col min="1" max="1" width="24" customWidth="1"/>
    <col min="2" max="2" width="16" customWidth="1"/>
    <col min="3" max="4" width="14" customWidth="1"/>
  </cols>
  <sheetData>
    <row r="1" spans="1:4" s="1" customFormat="1" x14ac:dyDescent="0.25">
      <c r="A1" s="1" t="s">
        <v>26</v>
      </c>
      <c r="B1" s="1" t="s">
        <v>27</v>
      </c>
      <c r="C1" s="1" t="s">
        <v>28</v>
      </c>
      <c r="D1" s="1" t="s">
        <v>29</v>
      </c>
    </row>
    <row r="2" spans="1:4" x14ac:dyDescent="0.25">
      <c r="A2" t="s">
        <v>30</v>
      </c>
      <c r="B2" s="3">
        <v>3000</v>
      </c>
      <c r="C2" s="3">
        <v>1200</v>
      </c>
      <c r="D2" s="5">
        <f>C2/B2</f>
      </c>
    </row>
    <row r="3" spans="1:4" x14ac:dyDescent="0.25">
      <c r="A3" t="s">
        <v>31</v>
      </c>
      <c r="B3" s="3">
        <v>1500</v>
      </c>
      <c r="C3" s="3">
        <v>900</v>
      </c>
      <c r="D3" s="5">
        <f>C3/B3</f>
      </c>
    </row>
    <row r="4" spans="1:4" x14ac:dyDescent="0.25">
      <c r="A4" t="s">
        <v>32</v>
      </c>
      <c r="B4" s="3">
        <v>1200</v>
      </c>
      <c r="C4" s="3">
        <v>1200</v>
      </c>
      <c r="D4" s="5">
        <f>C4/B4</f>
      </c>
    </row>
    <row r="5" spans="1:4" x14ac:dyDescent="0.25">
      <c r="A5" t="s">
        <v>33</v>
      </c>
      <c r="B5" s="3">
        <v>5000</v>
      </c>
      <c r="C5" s="3">
        <v>650</v>
      </c>
      <c r="D5" s="5">
        <f>C5/B5</f>
      </c>
    </row>
  </sheetData>
  <conditionalFormatting sqref="D2:D5">
    <cfRule type="dataBar" priority="1">
      <dataBar>
        <cfvo type="num" val="0"/>
        <cfvo type="num" val="1"/>
        <color rgb="FF2ECC71"/>
      </dataBar>
      <extLst>
        <ext xmlns:x14="http://schemas.microsoft.com/office/spreadsheetml/2009/9/main" uri="{B025F937-C7B1-47D3-B67F-A62EFF666E3E}">
          <x14:id>{F2CA94CF-8381-4C81-A831-0329747D31C8}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CA94CF-8381-4C81-A831-0329747D31C8}">
            <x14:dataBar minLength="0" maxLength="100">
              <x14:cfvo type="num">
                <xm:f>0</xm:f>
              </x14:cfvo>
              <x14:cfvo type="num">
                <xm:f>1</xm:f>
              </x14:cfvo>
            </x14:dataBar>
          </x14:cfRule>
          <xm:sqref>D2:D5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Ingresos</vt:lpstr>
      <vt:lpstr>Gastos</vt:lpstr>
      <vt:lpstr>Resumen mensual</vt:lpstr>
      <vt:lpstr>Metas de Ahorro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SmartBudget Planner</dc:creator>
  <dc:title/>
  <dc:subject/>
  <dc:description/>
  <cp:keywords/>
  <cp:category/>
  <cp:lastModifiedBy>Unknown</cp:lastModifiedBy>
  <dcterms:created xsi:type="dcterms:W3CDTF">2026-07-23T11:50:55Z</dcterms:created>
  <dcterms:modified xsi:type="dcterms:W3CDTF">2026-07-23T11:50:55Z</dcterms:modified>
</cp:coreProperties>
</file>